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Ilion-dc\PROMITHIES\ΦΑΚΕΛΟΣ 2019\Π10219 ΠΡΟΜΗΘΕΙΑ ΕΞΟΠΛΙΣΜΟΥ ΦΥΣΙΟΘΕΡΑΠΕΥΤΗΡΙΟΥ\"/>
    </mc:Choice>
  </mc:AlternateContent>
  <bookViews>
    <workbookView xWindow="0" yWindow="0" windowWidth="28800" windowHeight="12435"/>
  </bookViews>
  <sheets>
    <sheet name="Έντυπο οικ προσφοράς" sheetId="1" r:id="rId1"/>
    <sheet name="CPV" sheetId="2" r:id="rId2"/>
  </sheets>
  <calcPr calcId="152511"/>
</workbook>
</file>

<file path=xl/calcChain.xml><?xml version="1.0" encoding="utf-8"?>
<calcChain xmlns="http://schemas.openxmlformats.org/spreadsheetml/2006/main">
  <c r="F6" i="1" l="1"/>
  <c r="F5" i="1"/>
  <c r="F49" i="1" l="1"/>
  <c r="F64" i="1" l="1"/>
  <c r="F65" i="1" s="1"/>
  <c r="F58" i="1"/>
  <c r="F57" i="1"/>
  <c r="F51" i="1"/>
  <c r="F50" i="1"/>
  <c r="F66" i="1" l="1"/>
  <c r="F67" i="1" s="1"/>
  <c r="F52" i="1"/>
  <c r="F53" i="1" s="1"/>
  <c r="F54" i="1" s="1"/>
  <c r="F59" i="1"/>
  <c r="F60" i="1" s="1"/>
  <c r="F61" i="1" s="1"/>
  <c r="F12" i="1"/>
  <c r="F43" i="1" l="1"/>
  <c r="F44" i="1" s="1"/>
  <c r="F24" i="1"/>
  <c r="F31" i="1"/>
  <c r="F30" i="1"/>
  <c r="F37" i="1"/>
  <c r="F38" i="1" s="1"/>
  <c r="F29" i="1"/>
  <c r="F17" i="1"/>
  <c r="F28" i="1"/>
  <c r="F27" i="1"/>
  <c r="F26" i="1"/>
  <c r="F25" i="1"/>
  <c r="F23" i="1"/>
  <c r="F16" i="1"/>
  <c r="F15" i="1"/>
  <c r="F14" i="1"/>
  <c r="F13" i="1"/>
  <c r="F18" i="1" l="1"/>
  <c r="F32" i="1"/>
  <c r="F33" i="1" s="1"/>
  <c r="F34" i="1" s="1"/>
  <c r="F7" i="1"/>
  <c r="F45" i="1"/>
  <c r="F46" i="1" s="1"/>
  <c r="F39" i="1"/>
  <c r="F40" i="1" s="1"/>
  <c r="F69" i="1" l="1"/>
  <c r="F70" i="1" s="1"/>
  <c r="F71" i="1" s="1"/>
  <c r="F19" i="1"/>
  <c r="F20" i="1" s="1"/>
  <c r="F8" i="1"/>
  <c r="F9" i="1" s="1"/>
</calcChain>
</file>

<file path=xl/sharedStrings.xml><?xml version="1.0" encoding="utf-8"?>
<sst xmlns="http://schemas.openxmlformats.org/spreadsheetml/2006/main" count="201" uniqueCount="80">
  <si>
    <t>Α/Α</t>
  </si>
  <si>
    <t>ΜΟΝΑΔΑ ΜΕΤΡΗΣΗΣ</t>
  </si>
  <si>
    <t>ΠΟΣΟΤΗΤΑ</t>
  </si>
  <si>
    <t>τεμάχιο</t>
  </si>
  <si>
    <t>1</t>
  </si>
  <si>
    <t>3</t>
  </si>
  <si>
    <t>7</t>
  </si>
  <si>
    <t>10</t>
  </si>
  <si>
    <t>Φ.Π.Α. 24%</t>
  </si>
  <si>
    <t>ΕΝΔΕΙΚΤΙΚΗ ΤΙΜΗ ΜΟΝΑΔΟΣ προ Φ.Π.Α. (€)</t>
  </si>
  <si>
    <t>ΕΝΔΕΙΚΤΙΚΗ ΣΥΝΟΛΙΚΗ ΤΙΜΗ προ Φ.Π.Α. (€)</t>
  </si>
  <si>
    <t>39150000-8</t>
  </si>
  <si>
    <t>33158200-4</t>
  </si>
  <si>
    <t>33112200-0</t>
  </si>
  <si>
    <t>33193110-3</t>
  </si>
  <si>
    <t>39111000-3</t>
  </si>
  <si>
    <t>30213300-8</t>
  </si>
  <si>
    <t>30231000-7</t>
  </si>
  <si>
    <t>30232110-8</t>
  </si>
  <si>
    <t>4</t>
  </si>
  <si>
    <t>15</t>
  </si>
  <si>
    <t>33141620-2</t>
  </si>
  <si>
    <t>CPV</t>
  </si>
  <si>
    <t>37440000-4</t>
  </si>
  <si>
    <t>39141300-5</t>
  </si>
  <si>
    <t>Σκαμπό με πλάτη.                                           Να συνοδεύει το δινόλουτρο.</t>
  </si>
  <si>
    <t>Συσκευή Διαθερμίας με μικροκύματα, τροχήλατη.</t>
  </si>
  <si>
    <t>Συσκευή υπερήχων, φορητή, επαγγελματική.</t>
  </si>
  <si>
    <t>Συσκευή υπερήχων, επιτραπέζια.</t>
  </si>
  <si>
    <t>Πολύζυγο τοίχου, ξύλινο.</t>
  </si>
  <si>
    <t>Τροχαλία άνω άκρων διπλή, σταθερή.</t>
  </si>
  <si>
    <t>Σκαλοπάτι διπλό, μεταλλικό.</t>
  </si>
  <si>
    <t>Παραβάν 3Φυλλο, τροχήλατο.</t>
  </si>
  <si>
    <t>Διαφανοσκόπιο τοίχου.</t>
  </si>
  <si>
    <t>Κάθισμα συνεργασίας με μπράτσα.</t>
  </si>
  <si>
    <t>Κάθισμα αναμονής χωρίς μπράτσα.</t>
  </si>
  <si>
    <t>Ερμάριο φοριαμός κρεμαστών φακέλων, με συρτάρια.</t>
  </si>
  <si>
    <t>Ηλεκτρονικός Υπολογιστής (Desktop PC) χωρίς οθόνη.</t>
  </si>
  <si>
    <t xml:space="preserve">Δινόλουτρο τροχήλατο, μεταλλικό, ανοξείδωτο.                                                                                                          </t>
  </si>
  <si>
    <t>Μονάδα Ηλεκτροθεραπείας, επιτραπέζια.</t>
  </si>
  <si>
    <t>Δακτυλιέρα τοίχου, ξύλινη.</t>
  </si>
  <si>
    <t>Αναπηρικό αμαξίδιο, πτυσσόμενο, μεταλλικής κατασκευής, με μεγάλους τροχούς, βαρέος τύπου.</t>
  </si>
  <si>
    <r>
      <t>Συσκευή ηλεκτροθεραπείας ΤΕΝS/EMS.</t>
    </r>
    <r>
      <rPr>
        <b/>
        <u/>
        <sz val="10"/>
        <rFont val="Arial"/>
        <family val="2"/>
        <charset val="161"/>
      </rPr>
      <t/>
    </r>
  </si>
  <si>
    <r>
      <t>Δίσκος ισορροπίας, ξύλινος.</t>
    </r>
    <r>
      <rPr>
        <b/>
        <u/>
        <sz val="10"/>
        <color theme="9" tint="-0.249977111117893"/>
        <rFont val="Arial"/>
        <family val="2"/>
        <charset val="161"/>
      </rPr>
      <t/>
    </r>
  </si>
  <si>
    <t xml:space="preserve">Οθόνη (Monitor).                                                   </t>
  </si>
  <si>
    <t xml:space="preserve">Εκτυπωτής έγχρωμος Α4 (Printer Color).        </t>
  </si>
  <si>
    <t>Συσκευή laser, κατηγορία Laser 3B.</t>
  </si>
  <si>
    <t>Καθιστό ποδήλατο με ρυθμιζόμενη πλάτη.</t>
  </si>
  <si>
    <t>ΣΥΝΟΛΟ Α' ΥΠΟΟΜΑΔΑΣ</t>
  </si>
  <si>
    <t>ΓΕΝΙΚΟ ΣΥΝΟΛΟ Α' ΥΠΟΟΜΑΔΑΣ</t>
  </si>
  <si>
    <t>ΣΥΝΟΛΟ Β' ΥΠΟΟΜΑΔΑΣ</t>
  </si>
  <si>
    <t>ΓΕΝΙΚΟ ΣΥΝΟΛΟ Β' ΥΠΟΟΜΑΔΑΣ</t>
  </si>
  <si>
    <t>ΣΥΝΟΛΟ Γ' ΥΠΟΟΜΑΔΑΣ</t>
  </si>
  <si>
    <t>ΓΕΝΙΚΟ ΣΥΝΟΛΟ Γ' ΥΠΟΟΜΑΔΑΣ</t>
  </si>
  <si>
    <t>ΕΝΔΕΙΚΤΙΚΟΣ ΠΡΟΫΠΟΛΟΓΙΣΜΟΣ</t>
  </si>
  <si>
    <t>Β' ΥΠΟΟΜΑΔΑ: "Προμήθεια συσκευών φυσιοθεραπείας"</t>
  </si>
  <si>
    <t>Γ' ΥΠΟΟΜΑΔΑ: "Προμήθεια λοιπού εξοπλισμού"</t>
  </si>
  <si>
    <t>Δ' ΥΠΟΟΜΑΔΑ: "Προμήθεια καθιστού ποδήλατου"</t>
  </si>
  <si>
    <t>ΣΥΝΟΛΟ Δ' ΥΠΟΟΜΑΔΑΣ</t>
  </si>
  <si>
    <t>ΓΕΝΙΚΟ ΣΥΝΟΛΟ Δ' ΥΠΟΟΜΑΔΑΣ</t>
  </si>
  <si>
    <t>Ε' ΥΠΟΟΜΑΔΑ: "Προμήθεια αναπηρικών αμαξιδίων"</t>
  </si>
  <si>
    <t>ΣΥΝΟΛΟ Ε' ΥΠΟΟΜΑΔΑΣ</t>
  </si>
  <si>
    <t>ΓΕΝΙΚΟ ΣΥΝΟΛΟ Ε' ΥΠΟΟΜΑΔΑΣ</t>
  </si>
  <si>
    <t>ΣΥΝΟΛΟ ΣΤ' ΥΠΟΟΜΑΔΑΣ</t>
  </si>
  <si>
    <t>ΓΕΝΙΚΟ ΣΥΝΟΛΟ ΣΤ' ΥΠΟΟΜΑΔΑΣ</t>
  </si>
  <si>
    <t>ΣΥΝΟΛΟ Ζ' ΥΠΟΟΜΑΔΑΣ</t>
  </si>
  <si>
    <t>ΓΕΝΙΚΟ ΣΥΝΟΛΟ Ζ' ΥΠΟΟΜΑΔΑΣ</t>
  </si>
  <si>
    <t>ΣΥΝΟΛΟ Η' ΥΠΟΟΜΑΔΑΣ</t>
  </si>
  <si>
    <t>ΓΕΝΙΚΟ ΣΥΝΟΛΟ Η' ΥΠΟΟΜΑΔΑΣ</t>
  </si>
  <si>
    <t>Α' ΥΠΟΟΜΑΔΑ:  "Προμήθεια εξειδικευμένου εξοπλισμού"</t>
  </si>
  <si>
    <t>ΣΤ' ΥΠΟΟΜΑΔΑ: "Προμήθεια ηλεκτρονικού εξοπλισμού"</t>
  </si>
  <si>
    <t>Ζ' ΥΠΟΟΜΑΔΑ: "Προμήθεια εξοπλισμού γραφείου του Φυσιοθεραπευτηρίου"</t>
  </si>
  <si>
    <t>Η' ΥΠΟΟΜΑΔΑ: "Προμήθεια εξοπλισμού αρχείου του Φυσιοθεραπευτηρίου"</t>
  </si>
  <si>
    <t>ΠΕΡΙΓΡΑΦΗ</t>
  </si>
  <si>
    <t>ΣΥΝΟΛΟ ΥΠΟΟΜΑΔΩΝ</t>
  </si>
  <si>
    <t>ΣΥΝΟΛΟ Φ.Π.Α. 24%</t>
  </si>
  <si>
    <t>ΓΕΝΙΚΟ ΣΥΝΟΛΟ ΥΠΟΟΜΑΔΩΝ</t>
  </si>
  <si>
    <t>«ΠΡΟΜΗΘΕΙΑ ΕΞΟΠΛΙΣΜΟΥ ΤΟΥ ΦΥΣΙΟΘΕΡΑΠΕΥΤΗΡΙΟΥ ΤΗΣ ΔΙΕΥΘΥΝΣΗΣ ΚΟΙΝΩΝΙΚΗΣ ΠΡΟΣΤΑΣΙΑΣ ΚΑΙ ΥΓΕΙΑΣ» / Κ.A.E.: 60.7135.0003</t>
  </si>
  <si>
    <t>Ηλεκτρικό κρεβάτι θεραπείας, τριών (3) τμημάτων, τροχήλατο.</t>
  </si>
  <si>
    <t>Εξεταστικό κρεβάτι, σταθερό, με μηχανική ανάκλιση.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</si>
</sst>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161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sz val="11"/>
      <name val="Arial Greek"/>
      <family val="2"/>
      <charset val="161"/>
    </font>
    <font>
      <b/>
      <u/>
      <sz val="10"/>
      <name val="Arial"/>
      <family val="2"/>
      <charset val="161"/>
    </font>
    <font>
      <b/>
      <u/>
      <sz val="10"/>
      <color theme="9" tint="-0.249977111117893"/>
      <name val="Arial"/>
      <family val="2"/>
      <charset val="161"/>
    </font>
    <font>
      <b/>
      <sz val="11"/>
      <name val="Arial Greek"/>
      <family val="2"/>
      <charset val="161"/>
    </font>
    <font>
      <b/>
      <sz val="9"/>
      <name val="Arial"/>
      <family val="2"/>
      <charset val="161"/>
    </font>
    <font>
      <b/>
      <sz val="14"/>
      <name val="Arial"/>
      <family val="2"/>
      <charset val="161"/>
    </font>
    <font>
      <sz val="10"/>
      <color rgb="FFFF000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/>
    <xf numFmtId="0" fontId="10" fillId="0" borderId="0" xfId="0" applyFont="1" applyAlignment="1">
      <alignment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0" xfId="0" applyNumberFormat="1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top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CC00"/>
      <color rgb="FF6F4E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topLeftCell="A58" zoomScale="110" zoomScaleNormal="110" workbookViewId="0">
      <selection activeCell="F79" sqref="F79"/>
    </sheetView>
  </sheetViews>
  <sheetFormatPr defaultRowHeight="12.75" x14ac:dyDescent="0.2"/>
  <cols>
    <col min="1" max="1" width="4" style="19" customWidth="1"/>
    <col min="2" max="2" width="31" style="5" customWidth="1"/>
    <col min="3" max="3" width="10.85546875" style="7" customWidth="1"/>
    <col min="4" max="4" width="12.7109375" style="7" customWidth="1"/>
    <col min="5" max="5" width="13.5703125" style="20" customWidth="1"/>
    <col min="6" max="6" width="13.5703125" style="1" customWidth="1"/>
    <col min="7" max="7" width="12.7109375" style="8" customWidth="1"/>
    <col min="8" max="16384" width="9.140625" style="1"/>
  </cols>
  <sheetData>
    <row r="1" spans="1:7" s="9" customFormat="1" ht="22.5" customHeight="1" x14ac:dyDescent="0.2">
      <c r="A1" s="31" t="s">
        <v>54</v>
      </c>
      <c r="B1" s="31"/>
      <c r="C1" s="31"/>
      <c r="D1" s="31"/>
      <c r="E1" s="31"/>
      <c r="F1" s="31"/>
      <c r="G1" s="31"/>
    </row>
    <row r="2" spans="1:7" s="6" customFormat="1" ht="39.75" customHeight="1" x14ac:dyDescent="0.2">
      <c r="A2" s="27" t="s">
        <v>77</v>
      </c>
      <c r="B2" s="28"/>
      <c r="C2" s="28"/>
      <c r="D2" s="28"/>
      <c r="E2" s="28"/>
      <c r="F2" s="28"/>
      <c r="G2" s="29"/>
    </row>
    <row r="3" spans="1:7" s="6" customFormat="1" ht="27" customHeight="1" x14ac:dyDescent="0.2">
      <c r="A3" s="27" t="s">
        <v>69</v>
      </c>
      <c r="B3" s="28"/>
      <c r="C3" s="28"/>
      <c r="D3" s="28"/>
      <c r="E3" s="28"/>
      <c r="F3" s="28"/>
      <c r="G3" s="29"/>
    </row>
    <row r="4" spans="1:7" s="6" customFormat="1" ht="64.5" customHeight="1" x14ac:dyDescent="0.2">
      <c r="A4" s="22" t="s">
        <v>0</v>
      </c>
      <c r="B4" s="22" t="s">
        <v>73</v>
      </c>
      <c r="C4" s="22" t="s">
        <v>1</v>
      </c>
      <c r="D4" s="22" t="s">
        <v>2</v>
      </c>
      <c r="E4" s="22" t="s">
        <v>9</v>
      </c>
      <c r="F4" s="22" t="s">
        <v>10</v>
      </c>
      <c r="G4" s="22" t="s">
        <v>22</v>
      </c>
    </row>
    <row r="5" spans="1:7" s="4" customFormat="1" ht="33.75" customHeight="1" x14ac:dyDescent="0.2">
      <c r="A5" s="12">
        <v>1</v>
      </c>
      <c r="B5" s="3" t="s">
        <v>38</v>
      </c>
      <c r="C5" s="12" t="s">
        <v>3</v>
      </c>
      <c r="D5" s="13" t="s">
        <v>4</v>
      </c>
      <c r="E5" s="23">
        <v>0</v>
      </c>
      <c r="F5" s="23">
        <f>D5*E5</f>
        <v>0</v>
      </c>
      <c r="G5" s="12" t="s">
        <v>21</v>
      </c>
    </row>
    <row r="6" spans="1:7" s="4" customFormat="1" ht="37.5" customHeight="1" x14ac:dyDescent="0.2">
      <c r="A6" s="12">
        <v>2</v>
      </c>
      <c r="B6" s="3" t="s">
        <v>25</v>
      </c>
      <c r="C6" s="12" t="s">
        <v>3</v>
      </c>
      <c r="D6" s="13" t="s">
        <v>4</v>
      </c>
      <c r="E6" s="23">
        <v>0</v>
      </c>
      <c r="F6" s="23">
        <f>D6*E6</f>
        <v>0</v>
      </c>
      <c r="G6" s="12" t="s">
        <v>15</v>
      </c>
    </row>
    <row r="7" spans="1:7" ht="23.25" customHeight="1" x14ac:dyDescent="0.2">
      <c r="A7" s="30" t="s">
        <v>48</v>
      </c>
      <c r="B7" s="30"/>
      <c r="C7" s="30"/>
      <c r="D7" s="30"/>
      <c r="E7" s="30"/>
      <c r="F7" s="24">
        <f>SUM(F5:F6)</f>
        <v>0</v>
      </c>
    </row>
    <row r="8" spans="1:7" ht="17.25" customHeight="1" x14ac:dyDescent="0.2">
      <c r="A8" s="30" t="s">
        <v>8</v>
      </c>
      <c r="B8" s="30"/>
      <c r="C8" s="30"/>
      <c r="D8" s="30"/>
      <c r="E8" s="30"/>
      <c r="F8" s="24">
        <f>F7*24%</f>
        <v>0</v>
      </c>
    </row>
    <row r="9" spans="1:7" ht="24.75" customHeight="1" x14ac:dyDescent="0.2">
      <c r="A9" s="30" t="s">
        <v>49</v>
      </c>
      <c r="B9" s="30"/>
      <c r="C9" s="30"/>
      <c r="D9" s="30"/>
      <c r="E9" s="30"/>
      <c r="F9" s="24">
        <f>SUM(F7:F8)</f>
        <v>0</v>
      </c>
    </row>
    <row r="10" spans="1:7" s="6" customFormat="1" ht="27.75" customHeight="1" x14ac:dyDescent="0.2">
      <c r="A10" s="27" t="s">
        <v>55</v>
      </c>
      <c r="B10" s="28"/>
      <c r="C10" s="28"/>
      <c r="D10" s="28"/>
      <c r="E10" s="28"/>
      <c r="F10" s="28"/>
      <c r="G10" s="29"/>
    </row>
    <row r="11" spans="1:7" s="6" customFormat="1" ht="64.5" customHeight="1" x14ac:dyDescent="0.2">
      <c r="A11" s="22" t="s">
        <v>0</v>
      </c>
      <c r="B11" s="22" t="s">
        <v>73</v>
      </c>
      <c r="C11" s="22" t="s">
        <v>1</v>
      </c>
      <c r="D11" s="22" t="s">
        <v>2</v>
      </c>
      <c r="E11" s="22" t="s">
        <v>9</v>
      </c>
      <c r="F11" s="22" t="s">
        <v>10</v>
      </c>
      <c r="G11" s="22" t="s">
        <v>22</v>
      </c>
    </row>
    <row r="12" spans="1:7" s="2" customFormat="1" ht="39.75" customHeight="1" x14ac:dyDescent="0.2">
      <c r="A12" s="12">
        <v>3</v>
      </c>
      <c r="B12" s="10" t="s">
        <v>42</v>
      </c>
      <c r="C12" s="12" t="s">
        <v>3</v>
      </c>
      <c r="D12" s="14" t="s">
        <v>4</v>
      </c>
      <c r="E12" s="23">
        <v>0</v>
      </c>
      <c r="F12" s="23">
        <f t="shared" ref="F12:F43" si="0">D12*E12</f>
        <v>0</v>
      </c>
      <c r="G12" s="12" t="s">
        <v>12</v>
      </c>
    </row>
    <row r="13" spans="1:7" s="2" customFormat="1" ht="35.25" customHeight="1" x14ac:dyDescent="0.2">
      <c r="A13" s="12">
        <v>4</v>
      </c>
      <c r="B13" s="10" t="s">
        <v>39</v>
      </c>
      <c r="C13" s="12" t="s">
        <v>3</v>
      </c>
      <c r="D13" s="14" t="s">
        <v>4</v>
      </c>
      <c r="E13" s="23">
        <v>0</v>
      </c>
      <c r="F13" s="23">
        <f t="shared" si="0"/>
        <v>0</v>
      </c>
      <c r="G13" s="12" t="s">
        <v>12</v>
      </c>
    </row>
    <row r="14" spans="1:7" s="2" customFormat="1" ht="39.75" customHeight="1" x14ac:dyDescent="0.2">
      <c r="A14" s="12">
        <v>5</v>
      </c>
      <c r="B14" s="3" t="s">
        <v>26</v>
      </c>
      <c r="C14" s="12" t="s">
        <v>3</v>
      </c>
      <c r="D14" s="14" t="s">
        <v>4</v>
      </c>
      <c r="E14" s="23">
        <v>0</v>
      </c>
      <c r="F14" s="23">
        <f t="shared" si="0"/>
        <v>0</v>
      </c>
      <c r="G14" s="15" t="s">
        <v>21</v>
      </c>
    </row>
    <row r="15" spans="1:7" s="2" customFormat="1" ht="41.25" customHeight="1" x14ac:dyDescent="0.2">
      <c r="A15" s="12">
        <v>6</v>
      </c>
      <c r="B15" s="10" t="s">
        <v>27</v>
      </c>
      <c r="C15" s="12" t="s">
        <v>3</v>
      </c>
      <c r="D15" s="14" t="s">
        <v>4</v>
      </c>
      <c r="E15" s="23">
        <v>0</v>
      </c>
      <c r="F15" s="23">
        <f t="shared" si="0"/>
        <v>0</v>
      </c>
      <c r="G15" s="12" t="s">
        <v>13</v>
      </c>
    </row>
    <row r="16" spans="1:7" s="2" customFormat="1" ht="28.5" customHeight="1" x14ac:dyDescent="0.2">
      <c r="A16" s="12">
        <v>7</v>
      </c>
      <c r="B16" s="10" t="s">
        <v>28</v>
      </c>
      <c r="C16" s="12" t="s">
        <v>3</v>
      </c>
      <c r="D16" s="14" t="s">
        <v>4</v>
      </c>
      <c r="E16" s="23">
        <v>0</v>
      </c>
      <c r="F16" s="23">
        <f t="shared" si="0"/>
        <v>0</v>
      </c>
      <c r="G16" s="12" t="s">
        <v>13</v>
      </c>
    </row>
    <row r="17" spans="1:7" s="2" customFormat="1" ht="25.5" customHeight="1" x14ac:dyDescent="0.2">
      <c r="A17" s="12">
        <v>8</v>
      </c>
      <c r="B17" s="10" t="s">
        <v>46</v>
      </c>
      <c r="C17" s="12" t="s">
        <v>3</v>
      </c>
      <c r="D17" s="14" t="s">
        <v>4</v>
      </c>
      <c r="E17" s="23">
        <v>0</v>
      </c>
      <c r="F17" s="23">
        <f>D17*E17</f>
        <v>0</v>
      </c>
      <c r="G17" s="12" t="s">
        <v>21</v>
      </c>
    </row>
    <row r="18" spans="1:7" ht="23.25" customHeight="1" x14ac:dyDescent="0.2">
      <c r="A18" s="30" t="s">
        <v>50</v>
      </c>
      <c r="B18" s="30"/>
      <c r="C18" s="30"/>
      <c r="D18" s="30"/>
      <c r="E18" s="30"/>
      <c r="F18" s="24">
        <f>SUM(F12:F17)</f>
        <v>0</v>
      </c>
    </row>
    <row r="19" spans="1:7" ht="17.25" customHeight="1" x14ac:dyDescent="0.2">
      <c r="A19" s="30" t="s">
        <v>8</v>
      </c>
      <c r="B19" s="30"/>
      <c r="C19" s="30"/>
      <c r="D19" s="30"/>
      <c r="E19" s="30"/>
      <c r="F19" s="24">
        <f>F18*24%</f>
        <v>0</v>
      </c>
    </row>
    <row r="20" spans="1:7" ht="24.75" customHeight="1" x14ac:dyDescent="0.2">
      <c r="A20" s="30" t="s">
        <v>51</v>
      </c>
      <c r="B20" s="30"/>
      <c r="C20" s="30"/>
      <c r="D20" s="30"/>
      <c r="E20" s="30"/>
      <c r="F20" s="24">
        <f>SUM(F18:F19)</f>
        <v>0</v>
      </c>
    </row>
    <row r="21" spans="1:7" s="6" customFormat="1" ht="27" customHeight="1" x14ac:dyDescent="0.2">
      <c r="A21" s="27" t="s">
        <v>56</v>
      </c>
      <c r="B21" s="28"/>
      <c r="C21" s="28"/>
      <c r="D21" s="28"/>
      <c r="E21" s="28"/>
      <c r="F21" s="28"/>
      <c r="G21" s="29"/>
    </row>
    <row r="22" spans="1:7" s="6" customFormat="1" ht="64.5" customHeight="1" x14ac:dyDescent="0.2">
      <c r="A22" s="22" t="s">
        <v>0</v>
      </c>
      <c r="B22" s="22" t="s">
        <v>73</v>
      </c>
      <c r="C22" s="22" t="s">
        <v>1</v>
      </c>
      <c r="D22" s="22" t="s">
        <v>2</v>
      </c>
      <c r="E22" s="22" t="s">
        <v>9</v>
      </c>
      <c r="F22" s="22" t="s">
        <v>10</v>
      </c>
      <c r="G22" s="22" t="s">
        <v>22</v>
      </c>
    </row>
    <row r="23" spans="1:7" s="2" customFormat="1" ht="41.25" customHeight="1" x14ac:dyDescent="0.2">
      <c r="A23" s="12">
        <v>9</v>
      </c>
      <c r="B23" s="10" t="s">
        <v>78</v>
      </c>
      <c r="C23" s="12" t="s">
        <v>3</v>
      </c>
      <c r="D23" s="14" t="s">
        <v>4</v>
      </c>
      <c r="E23" s="23">
        <v>0</v>
      </c>
      <c r="F23" s="23">
        <f t="shared" si="0"/>
        <v>0</v>
      </c>
      <c r="G23" s="12" t="s">
        <v>21</v>
      </c>
    </row>
    <row r="24" spans="1:7" s="4" customFormat="1" ht="44.25" customHeight="1" x14ac:dyDescent="0.2">
      <c r="A24" s="12">
        <v>10</v>
      </c>
      <c r="B24" s="3" t="s">
        <v>79</v>
      </c>
      <c r="C24" s="12" t="s">
        <v>3</v>
      </c>
      <c r="D24" s="13" t="s">
        <v>4</v>
      </c>
      <c r="E24" s="23">
        <v>0</v>
      </c>
      <c r="F24" s="23">
        <f>D24*E24</f>
        <v>0</v>
      </c>
      <c r="G24" s="12" t="s">
        <v>21</v>
      </c>
    </row>
    <row r="25" spans="1:7" s="2" customFormat="1" ht="25.5" customHeight="1" x14ac:dyDescent="0.2">
      <c r="A25" s="12">
        <v>11</v>
      </c>
      <c r="B25" s="10" t="s">
        <v>29</v>
      </c>
      <c r="C25" s="12" t="s">
        <v>3</v>
      </c>
      <c r="D25" s="14" t="s">
        <v>4</v>
      </c>
      <c r="E25" s="23">
        <v>0</v>
      </c>
      <c r="F25" s="23">
        <f t="shared" si="0"/>
        <v>0</v>
      </c>
      <c r="G25" s="15" t="s">
        <v>23</v>
      </c>
    </row>
    <row r="26" spans="1:7" s="2" customFormat="1" ht="42" customHeight="1" x14ac:dyDescent="0.2">
      <c r="A26" s="12">
        <v>12</v>
      </c>
      <c r="B26" s="3" t="s">
        <v>30</v>
      </c>
      <c r="C26" s="12" t="s">
        <v>3</v>
      </c>
      <c r="D26" s="14" t="s">
        <v>4</v>
      </c>
      <c r="E26" s="23">
        <v>0</v>
      </c>
      <c r="F26" s="23">
        <f t="shared" si="0"/>
        <v>0</v>
      </c>
      <c r="G26" s="15" t="s">
        <v>23</v>
      </c>
    </row>
    <row r="27" spans="1:7" s="2" customFormat="1" ht="24.75" customHeight="1" x14ac:dyDescent="0.2">
      <c r="A27" s="12">
        <v>13</v>
      </c>
      <c r="B27" s="3" t="s">
        <v>40</v>
      </c>
      <c r="C27" s="12" t="s">
        <v>3</v>
      </c>
      <c r="D27" s="14" t="s">
        <v>4</v>
      </c>
      <c r="E27" s="23">
        <v>0</v>
      </c>
      <c r="F27" s="23">
        <f t="shared" si="0"/>
        <v>0</v>
      </c>
      <c r="G27" s="15" t="s">
        <v>23</v>
      </c>
    </row>
    <row r="28" spans="1:7" s="4" customFormat="1" ht="27" customHeight="1" x14ac:dyDescent="0.2">
      <c r="A28" s="12">
        <v>14</v>
      </c>
      <c r="B28" s="3" t="s">
        <v>31</v>
      </c>
      <c r="C28" s="12" t="s">
        <v>3</v>
      </c>
      <c r="D28" s="13" t="s">
        <v>4</v>
      </c>
      <c r="E28" s="23">
        <v>0</v>
      </c>
      <c r="F28" s="23">
        <f t="shared" si="0"/>
        <v>0</v>
      </c>
      <c r="G28" s="12" t="s">
        <v>11</v>
      </c>
    </row>
    <row r="29" spans="1:7" s="2" customFormat="1" ht="28.5" customHeight="1" x14ac:dyDescent="0.2">
      <c r="A29" s="12">
        <v>15</v>
      </c>
      <c r="B29" s="3" t="s">
        <v>43</v>
      </c>
      <c r="C29" s="12" t="s">
        <v>3</v>
      </c>
      <c r="D29" s="14" t="s">
        <v>4</v>
      </c>
      <c r="E29" s="23">
        <v>0</v>
      </c>
      <c r="F29" s="23">
        <f t="shared" si="0"/>
        <v>0</v>
      </c>
      <c r="G29" s="15" t="s">
        <v>23</v>
      </c>
    </row>
    <row r="30" spans="1:7" s="2" customFormat="1" ht="27" customHeight="1" x14ac:dyDescent="0.2">
      <c r="A30" s="12">
        <v>16</v>
      </c>
      <c r="B30" s="3" t="s">
        <v>32</v>
      </c>
      <c r="C30" s="12" t="s">
        <v>3</v>
      </c>
      <c r="D30" s="14" t="s">
        <v>5</v>
      </c>
      <c r="E30" s="23">
        <v>0</v>
      </c>
      <c r="F30" s="23">
        <f>D30*E30</f>
        <v>0</v>
      </c>
      <c r="G30" s="16" t="s">
        <v>11</v>
      </c>
    </row>
    <row r="31" spans="1:7" s="4" customFormat="1" ht="25.5" customHeight="1" x14ac:dyDescent="0.2">
      <c r="A31" s="12">
        <v>17</v>
      </c>
      <c r="B31" s="3" t="s">
        <v>33</v>
      </c>
      <c r="C31" s="12" t="s">
        <v>3</v>
      </c>
      <c r="D31" s="13" t="s">
        <v>4</v>
      </c>
      <c r="E31" s="23">
        <v>0</v>
      </c>
      <c r="F31" s="23">
        <f>D31*E31</f>
        <v>0</v>
      </c>
      <c r="G31" s="12" t="s">
        <v>21</v>
      </c>
    </row>
    <row r="32" spans="1:7" ht="23.25" customHeight="1" x14ac:dyDescent="0.2">
      <c r="A32" s="30" t="s">
        <v>52</v>
      </c>
      <c r="B32" s="30"/>
      <c r="C32" s="30"/>
      <c r="D32" s="30"/>
      <c r="E32" s="30"/>
      <c r="F32" s="24">
        <f>SUM(F23:F31)</f>
        <v>0</v>
      </c>
    </row>
    <row r="33" spans="1:7" ht="17.25" customHeight="1" x14ac:dyDescent="0.2">
      <c r="A33" s="30" t="s">
        <v>8</v>
      </c>
      <c r="B33" s="30"/>
      <c r="C33" s="30"/>
      <c r="D33" s="30"/>
      <c r="E33" s="30"/>
      <c r="F33" s="24">
        <f>SUM(F32*24%)</f>
        <v>0</v>
      </c>
    </row>
    <row r="34" spans="1:7" ht="24.75" customHeight="1" x14ac:dyDescent="0.2">
      <c r="A34" s="30" t="s">
        <v>53</v>
      </c>
      <c r="B34" s="30"/>
      <c r="C34" s="30"/>
      <c r="D34" s="30"/>
      <c r="E34" s="30"/>
      <c r="F34" s="24">
        <f>SUM(F33,F32)</f>
        <v>0</v>
      </c>
    </row>
    <row r="35" spans="1:7" s="6" customFormat="1" ht="27" customHeight="1" x14ac:dyDescent="0.2">
      <c r="A35" s="27" t="s">
        <v>57</v>
      </c>
      <c r="B35" s="28"/>
      <c r="C35" s="28"/>
      <c r="D35" s="28"/>
      <c r="E35" s="28"/>
      <c r="F35" s="28"/>
      <c r="G35" s="29"/>
    </row>
    <row r="36" spans="1:7" s="6" customFormat="1" ht="64.5" customHeight="1" x14ac:dyDescent="0.2">
      <c r="A36" s="22" t="s">
        <v>0</v>
      </c>
      <c r="B36" s="22" t="s">
        <v>73</v>
      </c>
      <c r="C36" s="22" t="s">
        <v>1</v>
      </c>
      <c r="D36" s="22" t="s">
        <v>2</v>
      </c>
      <c r="E36" s="22" t="s">
        <v>9</v>
      </c>
      <c r="F36" s="22" t="s">
        <v>10</v>
      </c>
      <c r="G36" s="22" t="s">
        <v>22</v>
      </c>
    </row>
    <row r="37" spans="1:7" s="2" customFormat="1" ht="44.25" customHeight="1" x14ac:dyDescent="0.2">
      <c r="A37" s="12">
        <v>18</v>
      </c>
      <c r="B37" s="3" t="s">
        <v>47</v>
      </c>
      <c r="C37" s="12" t="s">
        <v>3</v>
      </c>
      <c r="D37" s="14" t="s">
        <v>19</v>
      </c>
      <c r="E37" s="23">
        <v>0</v>
      </c>
      <c r="F37" s="23">
        <f t="shared" si="0"/>
        <v>0</v>
      </c>
      <c r="G37" s="15" t="s">
        <v>23</v>
      </c>
    </row>
    <row r="38" spans="1:7" ht="23.25" customHeight="1" x14ac:dyDescent="0.2">
      <c r="A38" s="30" t="s">
        <v>58</v>
      </c>
      <c r="B38" s="30"/>
      <c r="C38" s="30"/>
      <c r="D38" s="30"/>
      <c r="E38" s="30"/>
      <c r="F38" s="24">
        <f>SUM(F37)</f>
        <v>0</v>
      </c>
    </row>
    <row r="39" spans="1:7" ht="17.25" customHeight="1" x14ac:dyDescent="0.2">
      <c r="A39" s="30" t="s">
        <v>8</v>
      </c>
      <c r="B39" s="30"/>
      <c r="C39" s="30"/>
      <c r="D39" s="30"/>
      <c r="E39" s="30"/>
      <c r="F39" s="24">
        <f>F38*24%</f>
        <v>0</v>
      </c>
    </row>
    <row r="40" spans="1:7" ht="24.75" customHeight="1" x14ac:dyDescent="0.2">
      <c r="A40" s="30" t="s">
        <v>59</v>
      </c>
      <c r="B40" s="30"/>
      <c r="C40" s="30"/>
      <c r="D40" s="30"/>
      <c r="E40" s="30"/>
      <c r="F40" s="24">
        <f>SUM(F38:F39)</f>
        <v>0</v>
      </c>
    </row>
    <row r="41" spans="1:7" s="6" customFormat="1" ht="27" customHeight="1" x14ac:dyDescent="0.2">
      <c r="A41" s="27" t="s">
        <v>60</v>
      </c>
      <c r="B41" s="28"/>
      <c r="C41" s="28"/>
      <c r="D41" s="28"/>
      <c r="E41" s="28"/>
      <c r="F41" s="28"/>
      <c r="G41" s="29"/>
    </row>
    <row r="42" spans="1:7" s="6" customFormat="1" ht="64.5" customHeight="1" x14ac:dyDescent="0.2">
      <c r="A42" s="22" t="s">
        <v>0</v>
      </c>
      <c r="B42" s="22" t="s">
        <v>73</v>
      </c>
      <c r="C42" s="22" t="s">
        <v>1</v>
      </c>
      <c r="D42" s="22" t="s">
        <v>2</v>
      </c>
      <c r="E42" s="22" t="s">
        <v>9</v>
      </c>
      <c r="F42" s="22" t="s">
        <v>10</v>
      </c>
      <c r="G42" s="22" t="s">
        <v>22</v>
      </c>
    </row>
    <row r="43" spans="1:7" s="4" customFormat="1" ht="56.25" customHeight="1" x14ac:dyDescent="0.2">
      <c r="A43" s="12">
        <v>19</v>
      </c>
      <c r="B43" s="3" t="s">
        <v>41</v>
      </c>
      <c r="C43" s="12" t="s">
        <v>3</v>
      </c>
      <c r="D43" s="13" t="s">
        <v>19</v>
      </c>
      <c r="E43" s="23">
        <v>0</v>
      </c>
      <c r="F43" s="23">
        <f t="shared" si="0"/>
        <v>0</v>
      </c>
      <c r="G43" s="12" t="s">
        <v>14</v>
      </c>
    </row>
    <row r="44" spans="1:7" ht="23.25" customHeight="1" x14ac:dyDescent="0.2">
      <c r="A44" s="30" t="s">
        <v>61</v>
      </c>
      <c r="B44" s="30"/>
      <c r="C44" s="30"/>
      <c r="D44" s="30"/>
      <c r="E44" s="30"/>
      <c r="F44" s="24">
        <f>SUM(F43)</f>
        <v>0</v>
      </c>
    </row>
    <row r="45" spans="1:7" ht="17.25" customHeight="1" x14ac:dyDescent="0.2">
      <c r="A45" s="30" t="s">
        <v>8</v>
      </c>
      <c r="B45" s="30"/>
      <c r="C45" s="30"/>
      <c r="D45" s="30"/>
      <c r="E45" s="30"/>
      <c r="F45" s="24">
        <f>F44*24%</f>
        <v>0</v>
      </c>
    </row>
    <row r="46" spans="1:7" ht="24.75" customHeight="1" x14ac:dyDescent="0.2">
      <c r="A46" s="30" t="s">
        <v>62</v>
      </c>
      <c r="B46" s="30"/>
      <c r="C46" s="30"/>
      <c r="D46" s="30"/>
      <c r="E46" s="30"/>
      <c r="F46" s="24">
        <f>SUM(F44:F45)</f>
        <v>0</v>
      </c>
    </row>
    <row r="47" spans="1:7" s="6" customFormat="1" ht="27" customHeight="1" x14ac:dyDescent="0.2">
      <c r="A47" s="27" t="s">
        <v>70</v>
      </c>
      <c r="B47" s="28"/>
      <c r="C47" s="28"/>
      <c r="D47" s="28"/>
      <c r="E47" s="28"/>
      <c r="F47" s="28"/>
      <c r="G47" s="29"/>
    </row>
    <row r="48" spans="1:7" s="6" customFormat="1" ht="64.5" customHeight="1" x14ac:dyDescent="0.2">
      <c r="A48" s="22" t="s">
        <v>0</v>
      </c>
      <c r="B48" s="22" t="s">
        <v>73</v>
      </c>
      <c r="C48" s="22" t="s">
        <v>1</v>
      </c>
      <c r="D48" s="22" t="s">
        <v>2</v>
      </c>
      <c r="E48" s="22" t="s">
        <v>9</v>
      </c>
      <c r="F48" s="22" t="s">
        <v>10</v>
      </c>
      <c r="G48" s="22" t="s">
        <v>22</v>
      </c>
    </row>
    <row r="49" spans="1:7" ht="47.25" customHeight="1" x14ac:dyDescent="0.2">
      <c r="A49" s="17">
        <v>20</v>
      </c>
      <c r="B49" s="11" t="s">
        <v>37</v>
      </c>
      <c r="C49" s="12" t="s">
        <v>3</v>
      </c>
      <c r="D49" s="17">
        <v>1</v>
      </c>
      <c r="E49" s="23">
        <v>0</v>
      </c>
      <c r="F49" s="23">
        <f>D49*E49</f>
        <v>0</v>
      </c>
      <c r="G49" s="18" t="s">
        <v>16</v>
      </c>
    </row>
    <row r="50" spans="1:7" ht="24" customHeight="1" x14ac:dyDescent="0.2">
      <c r="A50" s="17">
        <v>21</v>
      </c>
      <c r="B50" s="11" t="s">
        <v>44</v>
      </c>
      <c r="C50" s="12" t="s">
        <v>3</v>
      </c>
      <c r="D50" s="17">
        <v>1</v>
      </c>
      <c r="E50" s="23">
        <v>0</v>
      </c>
      <c r="F50" s="23">
        <f>D50*E50</f>
        <v>0</v>
      </c>
      <c r="G50" s="18" t="s">
        <v>17</v>
      </c>
    </row>
    <row r="51" spans="1:7" ht="42.75" customHeight="1" x14ac:dyDescent="0.2">
      <c r="A51" s="17">
        <v>22</v>
      </c>
      <c r="B51" s="11" t="s">
        <v>45</v>
      </c>
      <c r="C51" s="12" t="s">
        <v>3</v>
      </c>
      <c r="D51" s="17">
        <v>1</v>
      </c>
      <c r="E51" s="23">
        <v>0</v>
      </c>
      <c r="F51" s="23">
        <f>D51*E51</f>
        <v>0</v>
      </c>
      <c r="G51" s="18" t="s">
        <v>18</v>
      </c>
    </row>
    <row r="52" spans="1:7" ht="23.25" customHeight="1" x14ac:dyDescent="0.2">
      <c r="A52" s="30" t="s">
        <v>63</v>
      </c>
      <c r="B52" s="30"/>
      <c r="C52" s="30"/>
      <c r="D52" s="30"/>
      <c r="E52" s="30"/>
      <c r="F52" s="24">
        <f>SUM(F49:F51)</f>
        <v>0</v>
      </c>
    </row>
    <row r="53" spans="1:7" ht="17.25" customHeight="1" x14ac:dyDescent="0.2">
      <c r="A53" s="30" t="s">
        <v>8</v>
      </c>
      <c r="B53" s="30"/>
      <c r="C53" s="30"/>
      <c r="D53" s="30"/>
      <c r="E53" s="30"/>
      <c r="F53" s="24">
        <f>F52*24%</f>
        <v>0</v>
      </c>
    </row>
    <row r="54" spans="1:7" ht="24.75" customHeight="1" x14ac:dyDescent="0.2">
      <c r="A54" s="30" t="s">
        <v>64</v>
      </c>
      <c r="B54" s="30"/>
      <c r="C54" s="30"/>
      <c r="D54" s="30"/>
      <c r="E54" s="30"/>
      <c r="F54" s="24">
        <f>SUM(F52:F53)</f>
        <v>0</v>
      </c>
    </row>
    <row r="55" spans="1:7" s="6" customFormat="1" ht="27" customHeight="1" x14ac:dyDescent="0.2">
      <c r="A55" s="27" t="s">
        <v>71</v>
      </c>
      <c r="B55" s="28"/>
      <c r="C55" s="28"/>
      <c r="D55" s="28"/>
      <c r="E55" s="28"/>
      <c r="F55" s="28"/>
      <c r="G55" s="29"/>
    </row>
    <row r="56" spans="1:7" s="6" customFormat="1" ht="64.5" customHeight="1" x14ac:dyDescent="0.2">
      <c r="A56" s="22" t="s">
        <v>0</v>
      </c>
      <c r="B56" s="22" t="s">
        <v>73</v>
      </c>
      <c r="C56" s="22" t="s">
        <v>1</v>
      </c>
      <c r="D56" s="22" t="s">
        <v>2</v>
      </c>
      <c r="E56" s="22" t="s">
        <v>9</v>
      </c>
      <c r="F56" s="22" t="s">
        <v>10</v>
      </c>
      <c r="G56" s="22" t="s">
        <v>22</v>
      </c>
    </row>
    <row r="57" spans="1:7" s="4" customFormat="1" ht="33.75" customHeight="1" x14ac:dyDescent="0.2">
      <c r="A57" s="12">
        <v>23</v>
      </c>
      <c r="B57" s="3" t="s">
        <v>34</v>
      </c>
      <c r="C57" s="12" t="s">
        <v>3</v>
      </c>
      <c r="D57" s="13" t="s">
        <v>7</v>
      </c>
      <c r="E57" s="23">
        <v>0</v>
      </c>
      <c r="F57" s="23">
        <f t="shared" ref="F57:F58" si="1">D57*E57</f>
        <v>0</v>
      </c>
      <c r="G57" s="16" t="s">
        <v>15</v>
      </c>
    </row>
    <row r="58" spans="1:7" s="4" customFormat="1" ht="29.25" customHeight="1" x14ac:dyDescent="0.2">
      <c r="A58" s="12">
        <v>24</v>
      </c>
      <c r="B58" s="3" t="s">
        <v>35</v>
      </c>
      <c r="C58" s="12" t="s">
        <v>3</v>
      </c>
      <c r="D58" s="13" t="s">
        <v>6</v>
      </c>
      <c r="E58" s="23">
        <v>0</v>
      </c>
      <c r="F58" s="23">
        <f t="shared" si="1"/>
        <v>0</v>
      </c>
      <c r="G58" s="16" t="s">
        <v>15</v>
      </c>
    </row>
    <row r="59" spans="1:7" ht="23.25" customHeight="1" x14ac:dyDescent="0.2">
      <c r="A59" s="30" t="s">
        <v>65</v>
      </c>
      <c r="B59" s="30"/>
      <c r="C59" s="30"/>
      <c r="D59" s="30"/>
      <c r="E59" s="30"/>
      <c r="F59" s="24">
        <f>SUM(F57:F58)</f>
        <v>0</v>
      </c>
    </row>
    <row r="60" spans="1:7" ht="17.25" customHeight="1" x14ac:dyDescent="0.2">
      <c r="A60" s="30" t="s">
        <v>8</v>
      </c>
      <c r="B60" s="30"/>
      <c r="C60" s="30"/>
      <c r="D60" s="30"/>
      <c r="E60" s="30"/>
      <c r="F60" s="24">
        <f>F59*24%</f>
        <v>0</v>
      </c>
    </row>
    <row r="61" spans="1:7" ht="24.75" customHeight="1" x14ac:dyDescent="0.2">
      <c r="A61" s="30" t="s">
        <v>66</v>
      </c>
      <c r="B61" s="30"/>
      <c r="C61" s="30"/>
      <c r="D61" s="30"/>
      <c r="E61" s="30"/>
      <c r="F61" s="24">
        <f>SUM(F59:F60)</f>
        <v>0</v>
      </c>
    </row>
    <row r="62" spans="1:7" s="6" customFormat="1" ht="27" customHeight="1" x14ac:dyDescent="0.2">
      <c r="A62" s="27" t="s">
        <v>72</v>
      </c>
      <c r="B62" s="28"/>
      <c r="C62" s="28"/>
      <c r="D62" s="28"/>
      <c r="E62" s="28"/>
      <c r="F62" s="28"/>
      <c r="G62" s="29"/>
    </row>
    <row r="63" spans="1:7" s="6" customFormat="1" ht="64.5" customHeight="1" x14ac:dyDescent="0.2">
      <c r="A63" s="22" t="s">
        <v>0</v>
      </c>
      <c r="B63" s="22" t="s">
        <v>73</v>
      </c>
      <c r="C63" s="22" t="s">
        <v>1</v>
      </c>
      <c r="D63" s="22" t="s">
        <v>2</v>
      </c>
      <c r="E63" s="22" t="s">
        <v>9</v>
      </c>
      <c r="F63" s="22" t="s">
        <v>10</v>
      </c>
      <c r="G63" s="22" t="s">
        <v>22</v>
      </c>
    </row>
    <row r="64" spans="1:7" s="4" customFormat="1" ht="36" customHeight="1" x14ac:dyDescent="0.2">
      <c r="A64" s="12">
        <v>25</v>
      </c>
      <c r="B64" s="3" t="s">
        <v>36</v>
      </c>
      <c r="C64" s="12" t="s">
        <v>3</v>
      </c>
      <c r="D64" s="13" t="s">
        <v>20</v>
      </c>
      <c r="E64" s="23">
        <v>0</v>
      </c>
      <c r="F64" s="23">
        <f>D64*E64</f>
        <v>0</v>
      </c>
      <c r="G64" s="16" t="s">
        <v>24</v>
      </c>
    </row>
    <row r="65" spans="1:7" ht="23.25" customHeight="1" x14ac:dyDescent="0.2">
      <c r="A65" s="30" t="s">
        <v>67</v>
      </c>
      <c r="B65" s="30"/>
      <c r="C65" s="30"/>
      <c r="D65" s="30"/>
      <c r="E65" s="30"/>
      <c r="F65" s="24">
        <f>SUM(F64)</f>
        <v>0</v>
      </c>
    </row>
    <row r="66" spans="1:7" ht="17.25" customHeight="1" x14ac:dyDescent="0.2">
      <c r="A66" s="30" t="s">
        <v>8</v>
      </c>
      <c r="B66" s="30"/>
      <c r="C66" s="30"/>
      <c r="D66" s="30"/>
      <c r="E66" s="30"/>
      <c r="F66" s="24">
        <f>F65*24%</f>
        <v>0</v>
      </c>
    </row>
    <row r="67" spans="1:7" ht="24.75" customHeight="1" x14ac:dyDescent="0.2">
      <c r="A67" s="30" t="s">
        <v>68</v>
      </c>
      <c r="B67" s="30"/>
      <c r="C67" s="30"/>
      <c r="D67" s="30"/>
      <c r="E67" s="30"/>
      <c r="F67" s="24">
        <f>SUM(F65:F66)</f>
        <v>0</v>
      </c>
    </row>
    <row r="68" spans="1:7" x14ac:dyDescent="0.2">
      <c r="A68" s="34"/>
      <c r="B68" s="34"/>
      <c r="C68" s="34"/>
      <c r="D68" s="34"/>
      <c r="E68" s="34"/>
      <c r="F68" s="34"/>
    </row>
    <row r="69" spans="1:7" ht="28.5" customHeight="1" x14ac:dyDescent="0.2">
      <c r="A69" s="30" t="s">
        <v>74</v>
      </c>
      <c r="B69" s="30"/>
      <c r="C69" s="30"/>
      <c r="D69" s="30"/>
      <c r="E69" s="30"/>
      <c r="F69" s="24">
        <f>SUM(F65,F59,F52,F44,F38,F32,F18,F7)</f>
        <v>0</v>
      </c>
      <c r="G69" s="25"/>
    </row>
    <row r="70" spans="1:7" ht="20.25" customHeight="1" x14ac:dyDescent="0.2">
      <c r="A70" s="30" t="s">
        <v>75</v>
      </c>
      <c r="B70" s="30"/>
      <c r="C70" s="30"/>
      <c r="D70" s="30"/>
      <c r="E70" s="30"/>
      <c r="F70" s="24">
        <f>SUM(F69*24%)</f>
        <v>0</v>
      </c>
      <c r="G70" s="25"/>
    </row>
    <row r="71" spans="1:7" ht="32.25" customHeight="1" x14ac:dyDescent="0.2">
      <c r="A71" s="32" t="s">
        <v>76</v>
      </c>
      <c r="B71" s="32"/>
      <c r="C71" s="32"/>
      <c r="D71" s="32"/>
      <c r="E71" s="32"/>
      <c r="F71" s="24">
        <f>SUM(F70,F69)</f>
        <v>0</v>
      </c>
      <c r="G71" s="25"/>
    </row>
    <row r="72" spans="1:7" ht="14.25" customHeight="1" x14ac:dyDescent="0.2">
      <c r="A72" s="33"/>
      <c r="B72" s="33"/>
      <c r="C72" s="33"/>
      <c r="D72" s="33"/>
      <c r="E72" s="33"/>
      <c r="F72" s="33"/>
      <c r="G72" s="33"/>
    </row>
    <row r="73" spans="1:7" ht="14.25" customHeight="1" x14ac:dyDescent="0.2">
      <c r="B73" s="21"/>
    </row>
  </sheetData>
  <mergeCells count="39">
    <mergeCell ref="A72:G72"/>
    <mergeCell ref="A68:F68"/>
    <mergeCell ref="A66:E66"/>
    <mergeCell ref="A67:E67"/>
    <mergeCell ref="A69:E69"/>
    <mergeCell ref="A70:E70"/>
    <mergeCell ref="A71:E71"/>
    <mergeCell ref="A65:E65"/>
    <mergeCell ref="A35:G35"/>
    <mergeCell ref="A38:E38"/>
    <mergeCell ref="A39:E39"/>
    <mergeCell ref="A40:E40"/>
    <mergeCell ref="A44:E44"/>
    <mergeCell ref="A45:E45"/>
    <mergeCell ref="A46:E46"/>
    <mergeCell ref="A52:E52"/>
    <mergeCell ref="A53:E53"/>
    <mergeCell ref="A47:G47"/>
    <mergeCell ref="A55:G55"/>
    <mergeCell ref="A59:E59"/>
    <mergeCell ref="A60:E60"/>
    <mergeCell ref="A54:E54"/>
    <mergeCell ref="A10:G10"/>
    <mergeCell ref="A41:G41"/>
    <mergeCell ref="A7:E7"/>
    <mergeCell ref="A1:G1"/>
    <mergeCell ref="A2:G2"/>
    <mergeCell ref="A62:G62"/>
    <mergeCell ref="A61:E61"/>
    <mergeCell ref="A3:G3"/>
    <mergeCell ref="A32:E32"/>
    <mergeCell ref="A33:E33"/>
    <mergeCell ref="A34:E34"/>
    <mergeCell ref="A8:E8"/>
    <mergeCell ref="A9:E9"/>
    <mergeCell ref="A18:E18"/>
    <mergeCell ref="A19:E19"/>
    <mergeCell ref="A20:E20"/>
    <mergeCell ref="A21:G21"/>
  </mergeCells>
  <phoneticPr fontId="1" type="noConversion"/>
  <pageMargins left="0.38" right="0.17" top="0.32" bottom="0.34" header="0.18" footer="0.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31" sqref="F31"/>
    </sheetView>
  </sheetViews>
  <sheetFormatPr defaultRowHeight="12.75" x14ac:dyDescent="0.2"/>
  <cols>
    <col min="1" max="1" width="15.28515625" style="26" customWidth="1"/>
  </cols>
  <sheetData>
    <row r="1" spans="1:1" ht="20.100000000000001" customHeight="1" x14ac:dyDescent="0.2">
      <c r="A1" s="17" t="s">
        <v>16</v>
      </c>
    </row>
    <row r="2" spans="1:1" ht="20.100000000000001" customHeight="1" x14ac:dyDescent="0.2">
      <c r="A2" s="17" t="s">
        <v>17</v>
      </c>
    </row>
    <row r="3" spans="1:1" ht="20.100000000000001" customHeight="1" x14ac:dyDescent="0.2">
      <c r="A3" s="17" t="s">
        <v>18</v>
      </c>
    </row>
    <row r="4" spans="1:1" ht="20.100000000000001" customHeight="1" x14ac:dyDescent="0.2">
      <c r="A4" s="12" t="s">
        <v>13</v>
      </c>
    </row>
    <row r="5" spans="1:1" ht="20.100000000000001" customHeight="1" x14ac:dyDescent="0.2">
      <c r="A5" s="12" t="s">
        <v>21</v>
      </c>
    </row>
    <row r="6" spans="1:1" ht="20.100000000000001" customHeight="1" x14ac:dyDescent="0.2">
      <c r="A6" s="12" t="s">
        <v>12</v>
      </c>
    </row>
    <row r="7" spans="1:1" ht="20.100000000000001" customHeight="1" x14ac:dyDescent="0.2">
      <c r="A7" s="12" t="s">
        <v>14</v>
      </c>
    </row>
    <row r="8" spans="1:1" ht="20.100000000000001" customHeight="1" x14ac:dyDescent="0.2">
      <c r="A8" s="15" t="s">
        <v>23</v>
      </c>
    </row>
    <row r="9" spans="1:1" ht="20.100000000000001" customHeight="1" x14ac:dyDescent="0.2">
      <c r="A9" s="12" t="s">
        <v>15</v>
      </c>
    </row>
    <row r="10" spans="1:1" ht="20.100000000000001" customHeight="1" x14ac:dyDescent="0.2">
      <c r="A10" s="16" t="s">
        <v>24</v>
      </c>
    </row>
    <row r="11" spans="1:1" ht="20.100000000000001" customHeight="1" x14ac:dyDescent="0.2">
      <c r="A11" s="12" t="s">
        <v>11</v>
      </c>
    </row>
  </sheetData>
  <sortState ref="A1:A25">
    <sortCondition ref="A1:A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Έντυπο οικ προσφοράς</vt:lpstr>
      <vt:lpstr>CPV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user_128</dc:creator>
  <cp:lastModifiedBy>Anna Daskalaki</cp:lastModifiedBy>
  <cp:lastPrinted>2019-05-21T08:03:51Z</cp:lastPrinted>
  <dcterms:created xsi:type="dcterms:W3CDTF">2014-09-04T08:15:29Z</dcterms:created>
  <dcterms:modified xsi:type="dcterms:W3CDTF">2019-10-15T10:30:06Z</dcterms:modified>
</cp:coreProperties>
</file>